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5" sheetId="1" state="visible" r:id="rId1"/>
  </sheets>
  <definedNames>
    <definedName name="Print_Titles" localSheetId="0">5!$A$6:$XFD$9</definedName>
    <definedName name="_xlnm.Print_Area" localSheetId="0">5!$A$1:$G$61</definedName>
  </definedNames>
  <calcPr/>
</workbook>
</file>

<file path=xl/sharedStrings.xml><?xml version="1.0" encoding="utf-8"?>
<sst xmlns="http://schemas.openxmlformats.org/spreadsheetml/2006/main" count="34" uniqueCount="34">
  <si>
    <t xml:space="preserve">ПРИЛОЖЕНИЕ № 4 </t>
  </si>
  <si>
    <t xml:space="preserve">к муниципальной программе «Социальная поддержка граждан Горшеченского района Курской области»                             на 2024-2026 годы</t>
  </si>
  <si>
    <t xml:space="preserve">Ресурсное обеспечение и прогнозная (справочная) оценка расходов областного бюджета, бюджета муниципального района на реализацию целей и основных мероприятий муниципальной программы «Социальная поддержка граждан Горшеченского района Курской области»  на 2024-2026 годы </t>
  </si>
  <si>
    <t>Статус</t>
  </si>
  <si>
    <t xml:space="preserve">Наименование муниципальной программы, подпрограммы муниципальной  программы, основного мероприятия</t>
  </si>
  <si>
    <t xml:space="preserve">Источники ресурсного обеспечения</t>
  </si>
  <si>
    <t xml:space="preserve">Оценка расходов (руб.)</t>
  </si>
  <si>
    <t>ВСЕГО</t>
  </si>
  <si>
    <t xml:space="preserve">в том числе:</t>
  </si>
  <si>
    <t xml:space="preserve">первый год планового периода (2024 г.)</t>
  </si>
  <si>
    <t xml:space="preserve">второй год планового периода (2025 г.)</t>
  </si>
  <si>
    <t xml:space="preserve">третий год планового периода (2026 г.)</t>
  </si>
  <si>
    <t xml:space="preserve">Муниципальная программа</t>
  </si>
  <si>
    <t xml:space="preserve">"Социальная поддержка граждан Горшеченского района Курской области" на 2024-2026 годы</t>
  </si>
  <si>
    <t xml:space="preserve">в том числе: областной бюджет</t>
  </si>
  <si>
    <t xml:space="preserve">бюджет муниципального района</t>
  </si>
  <si>
    <t xml:space="preserve">Подпрограмма 1</t>
  </si>
  <si>
    <t xml:space="preserve">"Управление муниципальной программой и обеспечение условий реализации" на 2024-2026 годы</t>
  </si>
  <si>
    <t>Всего</t>
  </si>
  <si>
    <t xml:space="preserve">1.1. Обеспечение деятельности связанной с осуществлением переданных полномочий в сфере социальной защиты населения</t>
  </si>
  <si>
    <t xml:space="preserve">Подпрограмма 2</t>
  </si>
  <si>
    <t xml:space="preserve">"Развитие мер социальной поддержки отдельных категорий граждан" на 2024-2026 годы</t>
  </si>
  <si>
    <t xml:space="preserve">2.1 Социальная поддержка граждан, всего:</t>
  </si>
  <si>
    <t xml:space="preserve">2.1.1. Обеспечение мер социальной поддержки реабилитированных лиц и лиц, признанных пострадавшими от политических репрессий</t>
  </si>
  <si>
    <t xml:space="preserve">2.1.2. Предоставление социальной поддержки отдельным категориям граждан по обеспечению продовольственными товарами</t>
  </si>
  <si>
    <t xml:space="preserve">2.1.3. Обеспечение мер социальной поддержки ветеранов труда</t>
  </si>
  <si>
    <t xml:space="preserve">2.1.4. Обеспечение мер социальной поддержки тружеников тыла</t>
  </si>
  <si>
    <t xml:space="preserve">2.2. Предоставление доплат к пенсии</t>
  </si>
  <si>
    <t xml:space="preserve">2.3. Обеспечение реализации отдельных мероприятий, направленных на улучшение положения и качества жизни граждан</t>
  </si>
  <si>
    <t xml:space="preserve">Подпрограмма 3</t>
  </si>
  <si>
    <t xml:space="preserve">"Улучшение демографической ситуации, совершенствование социальной поддержки семьи и детей" на 2024-2026 годы</t>
  </si>
  <si>
    <t xml:space="preserve">3.1. Обеспечение деятельности, связанной с осуществлением переданных полномочий по организации и осуществлению деятельности по опеке и попечительству</t>
  </si>
  <si>
    <t xml:space="preserve">3.2. Оказание мер социальной поддержки детям-сиротам и детям, оставшимся без попечения родителей, лицам из числа указанной категории детей, а также гражданам, желающим взять детей на воспитание в семью</t>
  </si>
  <si>
    <t xml:space="preserve">3.3. Обеспечение реализации отдельных мероприятий, направленных на улучшение демографической ситуации, совершенствования социальной поддержки семьи и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</si>
</sst>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0" formatCode="_(&quot;$&quot;* #,##0.00_);_(&quot;$&quot;* \(#,##0.00\);_(&quot;$&quot;* &quot;-&quot;??_);_(@_)"/>
    <numFmt numFmtId="161" formatCode="_(&quot;$&quot;* #,##0_);_(&quot;$&quot;* \(#,##0\);_(&quot;$&quot;* &quot;-&quot;_);_(@_)"/>
    <numFmt numFmtId="162" formatCode="_(* #,##0.00_);_(* \(#,##0.00\);_(* &quot;-&quot;??_);_(@_)"/>
    <numFmt numFmtId="163" formatCode="_(* #,##0_);_(* \(#,##0\);_(* &quot;-&quot;_);_(@_)"/>
    <numFmt numFmtId="164" formatCode="#,##0.000"/>
  </numFmts>
  <fonts count="28">
    <font>
      <name val="Arial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Arial"/>
      <sz val="12.000000"/>
    </font>
    <font>
      <name val="Times New Roman"/>
      <b/>
      <sz val="12.000000"/>
    </font>
    <font>
      <name val="Arial"/>
      <b/>
      <sz val="12.000000"/>
    </font>
    <font>
      <name val="Times New Roman"/>
      <b/>
      <sz val="14.000000"/>
    </font>
    <font>
      <name val="Times New Roman"/>
      <sz val="12.000000"/>
    </font>
    <font>
      <name val="Times New Roman"/>
      <sz val="13.500000"/>
    </font>
    <font>
      <name val="Times New Roman"/>
      <b/>
      <sz val="13.500000"/>
    </font>
    <font>
      <name val="Calibri"/>
      <sz val="13.500000"/>
    </font>
    <font>
      <name val="Arial"/>
      <sz val="13.500000"/>
    </font>
    <font>
      <name val="Arial"/>
      <sz val="14.000000"/>
    </font>
  </fonts>
  <fills count="2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5" tint="0"/>
      </bottom>
      <diagonal/>
    </border>
    <border>
      <left/>
      <right/>
      <top/>
      <bottom style="thick">
        <color theme="5" tint="0.49998500000000001"/>
      </bottom>
      <diagonal/>
    </border>
    <border>
      <left/>
      <right/>
      <top/>
      <bottom style="medium">
        <color theme="5" tint="0.399976"/>
      </bottom>
      <diagonal/>
    </border>
    <border>
      <left/>
      <right/>
      <top style="thin">
        <color theme="5" tint="0"/>
      </top>
      <bottom style="double">
        <color theme="5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3" borderId="0" numFmtId="0" applyNumberFormat="1" applyFont="1" applyFill="1" applyBorder="1"/>
    <xf fontId="14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4" borderId="0" numFmtId="0" applyNumberFormat="1" applyFont="1" applyFill="1" applyBorder="1"/>
  </cellStyleXfs>
  <cellXfs count="34">
    <xf fontId="0" fillId="0" borderId="0" numFmtId="0" xfId="0"/>
    <xf fontId="0" fillId="0" borderId="0" numFmtId="0" xfId="0" applyAlignment="1">
      <alignment horizontal="center" vertical="center" wrapText="1"/>
    </xf>
    <xf fontId="18" fillId="0" borderId="0" numFmtId="0" xfId="0" applyFont="1" applyAlignment="1">
      <alignment horizontal="center" vertical="center" wrapText="1"/>
    </xf>
    <xf fontId="19" fillId="0" borderId="0" numFmtId="0" xfId="0" applyFont="1" applyAlignment="1">
      <alignment horizontal="center" vertical="center" wrapText="1"/>
    </xf>
    <xf fontId="20" fillId="0" borderId="0" numFmtId="0" xfId="0" applyFont="1" applyAlignment="1">
      <alignment horizontal="center" vertical="center" wrapText="1"/>
    </xf>
    <xf fontId="21" fillId="0" borderId="0" numFmtId="0" xfId="0" applyFont="1" applyAlignment="1">
      <alignment horizontal="center" vertical="center" wrapText="1"/>
    </xf>
    <xf fontId="22" fillId="0" borderId="0" numFmtId="0" xfId="0" applyFont="1" applyAlignment="1">
      <alignment horizontal="center" vertical="center" wrapText="1"/>
    </xf>
    <xf fontId="23" fillId="0" borderId="10" numFmtId="0" xfId="0" applyFont="1" applyBorder="1" applyAlignment="1">
      <alignment horizontal="center" vertical="center" wrapText="1"/>
    </xf>
    <xf fontId="23" fillId="0" borderId="11" numFmtId="0" xfId="0" applyFont="1" applyBorder="1" applyAlignment="1">
      <alignment horizontal="center" vertical="center" wrapText="1"/>
    </xf>
    <xf fontId="23" fillId="0" borderId="12" numFmtId="0" xfId="0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center" wrapText="1"/>
    </xf>
    <xf fontId="22" fillId="0" borderId="11" numFmtId="0" xfId="0" applyFont="1" applyBorder="1" applyAlignment="1">
      <alignment horizontal="center" vertical="center" wrapText="1"/>
    </xf>
    <xf fontId="24" fillId="0" borderId="10" numFmtId="0" xfId="0" applyFont="1" applyBorder="1" applyAlignment="1">
      <alignment horizontal="left" vertical="center" wrapText="1"/>
    </xf>
    <xf fontId="19" fillId="24" borderId="11" numFmtId="0" xfId="0" applyFont="1" applyFill="1" applyBorder="1" applyAlignment="1">
      <alignment horizontal="left" vertical="center" wrapText="1"/>
    </xf>
    <xf fontId="24" fillId="24" borderId="11" numFmtId="2" xfId="0" applyNumberFormat="1" applyFont="1" applyFill="1" applyBorder="1" applyAlignment="1">
      <alignment horizontal="center" vertical="center" wrapText="1"/>
    </xf>
    <xf fontId="0" fillId="0" borderId="0" numFmtId="4" xfId="0" applyNumberFormat="1" applyAlignment="1">
      <alignment horizontal="center" vertical="center" wrapText="1"/>
    </xf>
    <xf fontId="0" fillId="0" borderId="0" numFmtId="164" xfId="0" applyNumberFormat="1" applyAlignment="1">
      <alignment horizontal="center" vertical="center" wrapText="1"/>
    </xf>
    <xf fontId="24" fillId="0" borderId="12" numFmtId="0" xfId="0" applyFont="1" applyBorder="1" applyAlignment="1">
      <alignment horizontal="left" vertical="center" wrapText="1"/>
    </xf>
    <xf fontId="22" fillId="24" borderId="11" numFmtId="0" xfId="0" applyFont="1" applyFill="1" applyBorder="1" applyAlignment="1">
      <alignment horizontal="left" vertical="center" wrapText="1"/>
    </xf>
    <xf fontId="23" fillId="24" borderId="11" numFmtId="2" xfId="0" applyNumberFormat="1" applyFont="1" applyFill="1" applyBorder="1" applyAlignment="1">
      <alignment horizontal="center" vertical="center" wrapText="1"/>
    </xf>
    <xf fontId="0" fillId="0" borderId="0" numFmtId="2" xfId="0" applyNumberFormat="1" applyAlignment="1">
      <alignment horizontal="center" vertical="center" wrapText="1"/>
    </xf>
    <xf fontId="24" fillId="0" borderId="13" numFmtId="0" xfId="0" applyFont="1" applyBorder="1" applyAlignment="1">
      <alignment horizontal="left" vertical="center" wrapText="1"/>
    </xf>
    <xf fontId="23" fillId="0" borderId="10" numFmtId="0" xfId="0" applyFont="1" applyBorder="1" applyAlignment="1">
      <alignment horizontal="left" vertical="center" wrapText="1"/>
    </xf>
    <xf fontId="23" fillId="0" borderId="12" numFmtId="0" xfId="0" applyFont="1" applyBorder="1" applyAlignment="1">
      <alignment horizontal="left" vertical="center" wrapText="1"/>
    </xf>
    <xf fontId="23" fillId="0" borderId="13" numFmtId="0" xfId="0" applyFont="1" applyBorder="1" applyAlignment="1">
      <alignment horizontal="left" vertical="center" wrapText="1"/>
    </xf>
    <xf fontId="24" fillId="0" borderId="10" numFmtId="49" xfId="0" applyNumberFormat="1" applyFont="1" applyBorder="1" applyAlignment="1">
      <alignment horizontal="left" vertical="center" wrapText="1"/>
    </xf>
    <xf fontId="24" fillId="25" borderId="11" numFmtId="2" xfId="0" applyNumberFormat="1" applyFont="1" applyFill="1" applyBorder="1" applyAlignment="1">
      <alignment horizontal="center" vertical="center" wrapText="1"/>
    </xf>
    <xf fontId="23" fillId="25" borderId="11" numFmtId="2" xfId="0" applyNumberFormat="1" applyFont="1" applyFill="1" applyBorder="1" applyAlignment="1">
      <alignment horizontal="center" vertical="center" wrapText="1"/>
    </xf>
    <xf fontId="23" fillId="0" borderId="10" numFmtId="49" xfId="0" applyNumberFormat="1" applyFont="1" applyBorder="1" applyAlignment="1">
      <alignment horizontal="left" vertical="center" wrapText="1"/>
    </xf>
    <xf fontId="23" fillId="0" borderId="11" numFmtId="0" xfId="0" applyFont="1" applyBorder="1" applyAlignment="1">
      <alignment horizontal="left" vertical="center" wrapText="1"/>
    </xf>
    <xf fontId="23" fillId="0" borderId="0" numFmtId="0" xfId="0" applyFont="1" applyAlignment="1">
      <alignment horizontal="center" vertical="center" wrapText="1"/>
    </xf>
    <xf fontId="25" fillId="0" borderId="0" numFmtId="0" xfId="0" applyFont="1" applyAlignment="1">
      <alignment horizontal="center" vertical="center" wrapText="1"/>
    </xf>
    <xf fontId="26" fillId="0" borderId="0" numFmtId="0" xfId="0" applyFont="1" applyAlignment="1">
      <alignment horizontal="center" vertical="center" wrapText="1"/>
    </xf>
    <xf fontId="27" fillId="0" borderId="0" numFmtId="0" xfId="0" applyFont="1" applyAlignment="1">
      <alignment horizontal="center" vertical="center" wrapText="1"/>
    </xf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A13" activeCellId="0" sqref="A13:A21"/>
    </sheetView>
  </sheetViews>
  <sheetFormatPr baseColWidth="8" customHeight="1" defaultRowHeight="15"/>
  <cols>
    <col customWidth="1" min="1" max="1" style="1" width="19.710899999999999"/>
    <col customWidth="1" min="2" max="2" style="1" width="52"/>
    <col customWidth="1" min="3" max="3" style="2" width="32.570300000000003"/>
    <col customWidth="1" min="4" max="4" style="1" width="15.710900000000001"/>
    <col customWidth="1" min="5" max="5" style="1" width="15"/>
    <col customWidth="1" min="6" max="6" style="1" width="15.5703"/>
    <col customWidth="1" min="7" max="7" style="1" width="14.855499999999999"/>
    <col customWidth="1" min="8" max="8" style="1" width="12.425800000000001"/>
    <col customWidth="1" min="9" max="9" style="1" width="14.140599999999999"/>
    <col bestFit="1" customWidth="1" min="10" max="11" style="1" width="11.5703"/>
    <col customWidth="1" min="12" max="257" style="1" width="9.1406299999999998"/>
  </cols>
  <sheetData>
    <row r="1" ht="15.75" customHeight="1">
      <c r="D1" s="3" t="s">
        <v>0</v>
      </c>
      <c r="E1" s="3"/>
      <c r="F1" s="3"/>
      <c r="G1" s="3"/>
    </row>
    <row r="2" ht="46.5" customHeight="1">
      <c r="D2" s="3" t="s">
        <v>1</v>
      </c>
      <c r="E2" s="3"/>
      <c r="F2" s="3"/>
      <c r="G2" s="3"/>
    </row>
    <row r="3" ht="13.5" customHeight="1">
      <c r="D3" s="4"/>
      <c r="E3" s="4"/>
      <c r="F3" s="4"/>
      <c r="G3" s="4"/>
    </row>
    <row r="4" ht="55.5" customHeight="1">
      <c r="A4" s="5" t="s">
        <v>2</v>
      </c>
      <c r="B4" s="5"/>
      <c r="C4" s="5"/>
      <c r="D4" s="5"/>
      <c r="E4" s="5"/>
      <c r="F4" s="5"/>
      <c r="G4" s="5"/>
    </row>
    <row r="5" ht="15.75">
      <c r="A5" s="6"/>
    </row>
    <row r="6" ht="15.75" customHeight="1">
      <c r="A6" s="7" t="s">
        <v>3</v>
      </c>
      <c r="B6" s="7" t="s">
        <v>4</v>
      </c>
      <c r="C6" s="7" t="s">
        <v>5</v>
      </c>
      <c r="D6" s="8" t="s">
        <v>6</v>
      </c>
      <c r="E6" s="8"/>
      <c r="F6" s="8"/>
      <c r="G6" s="8"/>
    </row>
    <row r="7" ht="26.25" customHeight="1">
      <c r="A7" s="9"/>
      <c r="B7" s="9"/>
      <c r="C7" s="9"/>
      <c r="D7" s="8" t="s">
        <v>7</v>
      </c>
      <c r="E7" s="8" t="s">
        <v>8</v>
      </c>
      <c r="F7" s="8"/>
      <c r="G7" s="8"/>
    </row>
    <row r="8" ht="75" customHeight="1">
      <c r="A8" s="10"/>
      <c r="B8" s="10"/>
      <c r="C8" s="10"/>
      <c r="D8" s="8"/>
      <c r="E8" s="8" t="s">
        <v>9</v>
      </c>
      <c r="F8" s="8" t="s">
        <v>10</v>
      </c>
      <c r="G8" s="8" t="s">
        <v>11</v>
      </c>
    </row>
    <row r="9" ht="16.5">
      <c r="A9" s="8">
        <v>1</v>
      </c>
      <c r="B9" s="8">
        <v>2</v>
      </c>
      <c r="C9" s="11">
        <v>3</v>
      </c>
      <c r="D9" s="8">
        <v>4</v>
      </c>
      <c r="E9" s="8">
        <v>5</v>
      </c>
      <c r="F9" s="8">
        <v>6</v>
      </c>
      <c r="G9" s="8">
        <v>7</v>
      </c>
    </row>
    <row r="10" ht="16.5">
      <c r="A10" s="7" t="s">
        <v>12</v>
      </c>
      <c r="B10" s="12" t="s">
        <v>13</v>
      </c>
      <c r="C10" s="13" t="s">
        <v>7</v>
      </c>
      <c r="D10" s="14">
        <f>D11+D12</f>
        <v>104570000</v>
      </c>
      <c r="E10" s="14">
        <f>E11+E12</f>
        <v>32895071</v>
      </c>
      <c r="F10" s="14">
        <f>F11+F12</f>
        <v>32895071</v>
      </c>
      <c r="G10" s="14">
        <f>G11+G12</f>
        <v>38779858</v>
      </c>
      <c r="H10" s="15"/>
      <c r="I10" s="16"/>
    </row>
    <row r="11" ht="16.5">
      <c r="A11" s="9"/>
      <c r="B11" s="17"/>
      <c r="C11" s="18" t="s">
        <v>14</v>
      </c>
      <c r="D11" s="19">
        <f t="shared" ref="D11:D12" si="0">E11+F11+G11</f>
        <v>91860401</v>
      </c>
      <c r="E11" s="19">
        <f t="shared" ref="E11:E12" si="1">E14+E20+E45</f>
        <v>28658538</v>
      </c>
      <c r="F11" s="19">
        <f>F14+F20+F45</f>
        <v>28658538</v>
      </c>
      <c r="G11" s="19">
        <f t="shared" ref="G11:G12" si="2">G14+G20+G45</f>
        <v>34543325</v>
      </c>
      <c r="H11" s="20"/>
    </row>
    <row r="12" ht="30">
      <c r="A12" s="10"/>
      <c r="B12" s="21"/>
      <c r="C12" s="18" t="s">
        <v>15</v>
      </c>
      <c r="D12" s="19">
        <f t="shared" si="0"/>
        <v>12709599</v>
      </c>
      <c r="E12" s="19">
        <f t="shared" si="1"/>
        <v>4236533</v>
      </c>
      <c r="F12" s="19">
        <f>F15+F21+F46</f>
        <v>4236533</v>
      </c>
      <c r="G12" s="19">
        <f t="shared" si="2"/>
        <v>4236533</v>
      </c>
    </row>
    <row r="13" ht="16.5">
      <c r="A13" s="7" t="s">
        <v>16</v>
      </c>
      <c r="B13" s="12" t="s">
        <v>17</v>
      </c>
      <c r="C13" s="13" t="s">
        <v>18</v>
      </c>
      <c r="D13" s="14">
        <f>D14+D15</f>
        <v>11003349</v>
      </c>
      <c r="E13" s="14">
        <f>E14+E15</f>
        <v>3667783</v>
      </c>
      <c r="F13" s="14">
        <f>F14+F15</f>
        <v>3667783</v>
      </c>
      <c r="G13" s="14">
        <f>G14+G15</f>
        <v>3667783</v>
      </c>
    </row>
    <row r="14" ht="16.5">
      <c r="A14" s="9"/>
      <c r="B14" s="17"/>
      <c r="C14" s="18" t="s">
        <v>14</v>
      </c>
      <c r="D14" s="19">
        <f t="shared" ref="D14:D15" si="3">E14+F14+G14</f>
        <v>5221500</v>
      </c>
      <c r="E14" s="19">
        <f t="shared" ref="E14:E15" si="4">E17</f>
        <v>1740500</v>
      </c>
      <c r="F14" s="19">
        <f t="shared" ref="F14:F15" si="5">F17</f>
        <v>1740500</v>
      </c>
      <c r="G14" s="19">
        <f t="shared" ref="G14:G15" si="6">G17</f>
        <v>1740500</v>
      </c>
    </row>
    <row r="15" ht="30">
      <c r="A15" s="9"/>
      <c r="B15" s="21"/>
      <c r="C15" s="18" t="s">
        <v>15</v>
      </c>
      <c r="D15" s="19">
        <f t="shared" si="3"/>
        <v>5781849</v>
      </c>
      <c r="E15" s="19">
        <f t="shared" si="4"/>
        <v>1927283</v>
      </c>
      <c r="F15" s="19">
        <f t="shared" si="5"/>
        <v>1927283</v>
      </c>
      <c r="G15" s="19">
        <f t="shared" si="6"/>
        <v>1927283</v>
      </c>
    </row>
    <row r="16" ht="16.5">
      <c r="A16" s="9"/>
      <c r="B16" s="22" t="s">
        <v>19</v>
      </c>
      <c r="C16" s="18" t="s">
        <v>18</v>
      </c>
      <c r="D16" s="19">
        <f>D17+D18</f>
        <v>11003349</v>
      </c>
      <c r="E16" s="19">
        <f>E17+E18</f>
        <v>3667783</v>
      </c>
      <c r="F16" s="19">
        <f>F17+F18</f>
        <v>3667783</v>
      </c>
      <c r="G16" s="19">
        <f>G17+G18</f>
        <v>3667783</v>
      </c>
    </row>
    <row r="17" ht="16.5">
      <c r="A17" s="9"/>
      <c r="B17" s="23"/>
      <c r="C17" s="18" t="s">
        <v>14</v>
      </c>
      <c r="D17" s="19">
        <f t="shared" ref="D17:D18" si="7">E17+F17+G17</f>
        <v>5221500</v>
      </c>
      <c r="E17" s="19">
        <v>1740500</v>
      </c>
      <c r="F17" s="19">
        <v>1740500</v>
      </c>
      <c r="G17" s="19">
        <v>1740500</v>
      </c>
    </row>
    <row r="18" ht="30">
      <c r="A18" s="10"/>
      <c r="B18" s="24"/>
      <c r="C18" s="18" t="s">
        <v>15</v>
      </c>
      <c r="D18" s="19">
        <f t="shared" si="7"/>
        <v>5781849</v>
      </c>
      <c r="E18" s="19">
        <v>1927283</v>
      </c>
      <c r="F18" s="19">
        <v>1927283</v>
      </c>
      <c r="G18" s="19">
        <v>1927283</v>
      </c>
    </row>
    <row r="19" ht="16.5">
      <c r="A19" s="7" t="s">
        <v>20</v>
      </c>
      <c r="B19" s="25" t="s">
        <v>21</v>
      </c>
      <c r="C19" s="13" t="s">
        <v>18</v>
      </c>
      <c r="D19" s="26">
        <f>D21+D20</f>
        <v>26457237</v>
      </c>
      <c r="E19" s="26">
        <f>E21+E20</f>
        <v>8819079</v>
      </c>
      <c r="F19" s="26">
        <f>F21+F20</f>
        <v>8819079</v>
      </c>
      <c r="G19" s="26">
        <f>G21+G20</f>
        <v>8819079</v>
      </c>
    </row>
    <row r="20" ht="16.5">
      <c r="A20" s="9"/>
      <c r="B20" s="17"/>
      <c r="C20" s="18" t="s">
        <v>14</v>
      </c>
      <c r="D20" s="27">
        <f t="shared" ref="D20:D21" si="8">E20+F20+G20</f>
        <v>21440487</v>
      </c>
      <c r="E20" s="27">
        <f>E23+E39+E42</f>
        <v>7146829</v>
      </c>
      <c r="F20" s="27">
        <f t="shared" ref="F20:F21" si="9">F23+F39+F42</f>
        <v>7146829</v>
      </c>
      <c r="G20" s="27">
        <f t="shared" ref="G20:G21" si="10">G23+G39+G42</f>
        <v>7146829</v>
      </c>
    </row>
    <row r="21" ht="30">
      <c r="A21" s="9"/>
      <c r="B21" s="17"/>
      <c r="C21" s="18" t="s">
        <v>15</v>
      </c>
      <c r="D21" s="27">
        <f t="shared" si="8"/>
        <v>5016750</v>
      </c>
      <c r="E21" s="27">
        <f>E40+E43</f>
        <v>1672250</v>
      </c>
      <c r="F21" s="27">
        <f t="shared" si="9"/>
        <v>1672250</v>
      </c>
      <c r="G21" s="27">
        <f t="shared" si="10"/>
        <v>1672250</v>
      </c>
    </row>
    <row r="22" ht="16.5">
      <c r="A22" s="9"/>
      <c r="B22" s="28" t="s">
        <v>22</v>
      </c>
      <c r="C22" s="18" t="s">
        <v>18</v>
      </c>
      <c r="D22" s="27">
        <f>D23+D24</f>
        <v>21440487</v>
      </c>
      <c r="E22" s="27">
        <f>E23+E24</f>
        <v>7146829</v>
      </c>
      <c r="F22" s="27">
        <f>F23+F24</f>
        <v>7146829</v>
      </c>
      <c r="G22" s="27">
        <f>G23+G24</f>
        <v>7146829</v>
      </c>
    </row>
    <row r="23" ht="16.5">
      <c r="A23" s="9"/>
      <c r="B23" s="23"/>
      <c r="C23" s="18" t="s">
        <v>14</v>
      </c>
      <c r="D23" s="27">
        <f t="shared" ref="D23:D24" si="11">E23+F23+G23</f>
        <v>21440487</v>
      </c>
      <c r="E23" s="27">
        <f>E27+E30+E33+E36</f>
        <v>7146829</v>
      </c>
      <c r="F23" s="27">
        <f>F27+F30+F33+F36</f>
        <v>7146829</v>
      </c>
      <c r="G23" s="27">
        <f>G27+G30+G33+G36</f>
        <v>7146829</v>
      </c>
    </row>
    <row r="24" ht="38.25" customHeight="1">
      <c r="A24" s="9"/>
      <c r="B24" s="23"/>
      <c r="C24" s="18" t="s">
        <v>15</v>
      </c>
      <c r="D24" s="27">
        <f t="shared" si="11"/>
        <v>0</v>
      </c>
      <c r="E24" s="27">
        <f>E28+E31+E34+E37</f>
        <v>0</v>
      </c>
      <c r="F24" s="27">
        <f>F28+F31+F34+F37</f>
        <v>0</v>
      </c>
      <c r="G24" s="27">
        <f>G28+G31+G34+G37</f>
        <v>0</v>
      </c>
    </row>
    <row r="25" ht="19.5" customHeight="1">
      <c r="A25" s="9"/>
      <c r="B25" s="29" t="s">
        <v>8</v>
      </c>
      <c r="C25" s="18"/>
      <c r="D25" s="27"/>
      <c r="E25" s="27"/>
      <c r="F25" s="27"/>
      <c r="G25" s="27"/>
    </row>
    <row r="26" ht="16.5">
      <c r="A26" s="9"/>
      <c r="B26" s="22" t="s">
        <v>23</v>
      </c>
      <c r="C26" s="18" t="s">
        <v>18</v>
      </c>
      <c r="D26" s="27">
        <f>D27+D28</f>
        <v>156864</v>
      </c>
      <c r="E26" s="27">
        <f>E27+E28</f>
        <v>52288</v>
      </c>
      <c r="F26" s="27">
        <f>F27+F28</f>
        <v>52288</v>
      </c>
      <c r="G26" s="27">
        <f>G27+G28</f>
        <v>52288</v>
      </c>
    </row>
    <row r="27" ht="29.25" customHeight="1">
      <c r="A27" s="9"/>
      <c r="B27" s="23"/>
      <c r="C27" s="18" t="s">
        <v>14</v>
      </c>
      <c r="D27" s="27">
        <f t="shared" ref="D27:D28" si="12">E27+F27+G27</f>
        <v>156864</v>
      </c>
      <c r="E27" s="27">
        <v>52288</v>
      </c>
      <c r="F27" s="27">
        <v>52288</v>
      </c>
      <c r="G27" s="27">
        <v>52288</v>
      </c>
    </row>
    <row r="28" ht="30.75" customHeight="1">
      <c r="A28" s="9"/>
      <c r="B28" s="24"/>
      <c r="C28" s="18" t="s">
        <v>15</v>
      </c>
      <c r="D28" s="27">
        <f t="shared" si="12"/>
        <v>0</v>
      </c>
      <c r="E28" s="27">
        <v>0</v>
      </c>
      <c r="F28" s="27">
        <v>0</v>
      </c>
      <c r="G28" s="27">
        <v>0</v>
      </c>
    </row>
    <row r="29" ht="16.5">
      <c r="A29" s="9"/>
      <c r="B29" s="22" t="s">
        <v>24</v>
      </c>
      <c r="C29" s="18" t="s">
        <v>18</v>
      </c>
      <c r="D29" s="27">
        <f>D30+D31</f>
        <v>435801</v>
      </c>
      <c r="E29" s="27">
        <f>E30+E31</f>
        <v>145267</v>
      </c>
      <c r="F29" s="27">
        <f>F30+F31</f>
        <v>145267</v>
      </c>
      <c r="G29" s="27">
        <f>G30+G31</f>
        <v>145267</v>
      </c>
    </row>
    <row r="30" ht="20.25" customHeight="1">
      <c r="A30" s="9"/>
      <c r="B30" s="23"/>
      <c r="C30" s="18" t="s">
        <v>14</v>
      </c>
      <c r="D30" s="27">
        <f t="shared" ref="D30:D31" si="13">E30+F30+G30</f>
        <v>435801</v>
      </c>
      <c r="E30" s="27">
        <v>145267</v>
      </c>
      <c r="F30" s="27">
        <v>145267</v>
      </c>
      <c r="G30" s="27">
        <v>145267</v>
      </c>
    </row>
    <row r="31" ht="30" customHeight="1">
      <c r="A31" s="9"/>
      <c r="B31" s="24"/>
      <c r="C31" s="18" t="s">
        <v>15</v>
      </c>
      <c r="D31" s="27">
        <f t="shared" si="13"/>
        <v>0</v>
      </c>
      <c r="E31" s="27">
        <v>0</v>
      </c>
      <c r="F31" s="27">
        <v>0</v>
      </c>
      <c r="G31" s="27">
        <v>0</v>
      </c>
    </row>
    <row r="32" ht="16.5">
      <c r="A32" s="9"/>
      <c r="B32" s="22" t="s">
        <v>25</v>
      </c>
      <c r="C32" s="18" t="s">
        <v>18</v>
      </c>
      <c r="D32" s="27">
        <f>D33+D34</f>
        <v>18494460</v>
      </c>
      <c r="E32" s="27">
        <f>E33+E34</f>
        <v>6164820</v>
      </c>
      <c r="F32" s="27">
        <f>F33+F34</f>
        <v>6164820</v>
      </c>
      <c r="G32" s="27">
        <f>G33+G34</f>
        <v>6164820</v>
      </c>
    </row>
    <row r="33" ht="16.5">
      <c r="A33" s="9"/>
      <c r="B33" s="23"/>
      <c r="C33" s="18" t="s">
        <v>14</v>
      </c>
      <c r="D33" s="27">
        <f t="shared" ref="D33:D34" si="14">E33+F33+G33</f>
        <v>18494460</v>
      </c>
      <c r="E33" s="27">
        <v>6164820</v>
      </c>
      <c r="F33" s="27">
        <v>6164820</v>
      </c>
      <c r="G33" s="27">
        <v>6164820</v>
      </c>
    </row>
    <row r="34" ht="30">
      <c r="A34" s="9"/>
      <c r="B34" s="24"/>
      <c r="C34" s="18" t="s">
        <v>15</v>
      </c>
      <c r="D34" s="27">
        <f t="shared" si="14"/>
        <v>0</v>
      </c>
      <c r="E34" s="27">
        <v>0</v>
      </c>
      <c r="F34" s="27">
        <v>0</v>
      </c>
      <c r="G34" s="27">
        <v>0</v>
      </c>
    </row>
    <row r="35" ht="16.5">
      <c r="A35" s="9"/>
      <c r="B35" s="22" t="s">
        <v>26</v>
      </c>
      <c r="C35" s="18" t="s">
        <v>18</v>
      </c>
      <c r="D35" s="27">
        <f>D36+D37</f>
        <v>2353362</v>
      </c>
      <c r="E35" s="27">
        <f>E36+E37</f>
        <v>784454</v>
      </c>
      <c r="F35" s="27">
        <f>F36+F37</f>
        <v>784454</v>
      </c>
      <c r="G35" s="27">
        <f>G36+G37</f>
        <v>784454</v>
      </c>
    </row>
    <row r="36" ht="16.5">
      <c r="A36" s="9"/>
      <c r="B36" s="23"/>
      <c r="C36" s="18" t="s">
        <v>14</v>
      </c>
      <c r="D36" s="27">
        <f t="shared" ref="D36:D37" si="15">E36+F36+G36</f>
        <v>2353362</v>
      </c>
      <c r="E36" s="27">
        <v>784454</v>
      </c>
      <c r="F36" s="27">
        <v>784454</v>
      </c>
      <c r="G36" s="27">
        <v>784454</v>
      </c>
    </row>
    <row r="37" ht="30" customHeight="1">
      <c r="A37" s="9"/>
      <c r="B37" s="24"/>
      <c r="C37" s="18" t="s">
        <v>15</v>
      </c>
      <c r="D37" s="27">
        <f t="shared" si="15"/>
        <v>0</v>
      </c>
      <c r="E37" s="27">
        <v>0</v>
      </c>
      <c r="F37" s="27">
        <v>0</v>
      </c>
      <c r="G37" s="27">
        <v>0</v>
      </c>
    </row>
    <row r="38" ht="16.5">
      <c r="A38" s="9"/>
      <c r="B38" s="22" t="s">
        <v>27</v>
      </c>
      <c r="C38" s="18" t="s">
        <v>18</v>
      </c>
      <c r="D38" s="27">
        <f>D39+D40</f>
        <v>1479870</v>
      </c>
      <c r="E38" s="27">
        <f>E39+E40</f>
        <v>493290</v>
      </c>
      <c r="F38" s="27">
        <f>F39+F40</f>
        <v>493290</v>
      </c>
      <c r="G38" s="27">
        <f>G39+G40</f>
        <v>493290</v>
      </c>
    </row>
    <row r="39" ht="16.5">
      <c r="A39" s="9"/>
      <c r="B39" s="23"/>
      <c r="C39" s="18" t="s">
        <v>14</v>
      </c>
      <c r="D39" s="27">
        <f t="shared" ref="D39:D40" si="16">E39+F39+G39</f>
        <v>0</v>
      </c>
      <c r="E39" s="27">
        <v>0</v>
      </c>
      <c r="F39" s="27">
        <v>0</v>
      </c>
      <c r="G39" s="27">
        <v>0</v>
      </c>
    </row>
    <row r="40" ht="30">
      <c r="A40" s="9"/>
      <c r="B40" s="24"/>
      <c r="C40" s="18" t="s">
        <v>15</v>
      </c>
      <c r="D40" s="27">
        <f t="shared" si="16"/>
        <v>1479870</v>
      </c>
      <c r="E40" s="27">
        <v>493290</v>
      </c>
      <c r="F40" s="27">
        <v>493290</v>
      </c>
      <c r="G40" s="27">
        <v>493290</v>
      </c>
    </row>
    <row r="41" ht="16.5">
      <c r="A41" s="9"/>
      <c r="B41" s="22" t="s">
        <v>28</v>
      </c>
      <c r="C41" s="18" t="s">
        <v>18</v>
      </c>
      <c r="D41" s="27">
        <f>D42+D43</f>
        <v>3536880</v>
      </c>
      <c r="E41" s="27">
        <f>E42+E43</f>
        <v>1178960</v>
      </c>
      <c r="F41" s="27">
        <f>F42+F43</f>
        <v>1178960</v>
      </c>
      <c r="G41" s="27">
        <f>G42+G43</f>
        <v>1178960</v>
      </c>
    </row>
    <row r="42" ht="20.25" customHeight="1">
      <c r="A42" s="9"/>
      <c r="B42" s="23"/>
      <c r="C42" s="18" t="s">
        <v>14</v>
      </c>
      <c r="D42" s="27">
        <f t="shared" ref="D42:D43" si="17">E42+F42+G42</f>
        <v>0</v>
      </c>
      <c r="E42" s="27">
        <v>0</v>
      </c>
      <c r="F42" s="27">
        <v>0</v>
      </c>
      <c r="G42" s="27">
        <v>0</v>
      </c>
    </row>
    <row r="43" ht="32.25" customHeight="1">
      <c r="A43" s="9"/>
      <c r="B43" s="24"/>
      <c r="C43" s="18" t="s">
        <v>15</v>
      </c>
      <c r="D43" s="27">
        <f t="shared" si="17"/>
        <v>3536880</v>
      </c>
      <c r="E43" s="27">
        <v>1178960</v>
      </c>
      <c r="F43" s="27">
        <v>1178960</v>
      </c>
      <c r="G43" s="27">
        <v>1178960</v>
      </c>
    </row>
    <row r="44" ht="16.5">
      <c r="A44" s="7" t="s">
        <v>29</v>
      </c>
      <c r="B44" s="12" t="s">
        <v>30</v>
      </c>
      <c r="C44" s="13" t="s">
        <v>18</v>
      </c>
      <c r="D44" s="26">
        <f>D45+D46</f>
        <v>67109414</v>
      </c>
      <c r="E44" s="26">
        <f>E45+E46</f>
        <v>20408209</v>
      </c>
      <c r="F44" s="26">
        <f>F45+F46</f>
        <v>20408209</v>
      </c>
      <c r="G44" s="26">
        <f>G45+G46</f>
        <v>26292996</v>
      </c>
    </row>
    <row r="45" ht="16.5">
      <c r="A45" s="9"/>
      <c r="B45" s="17"/>
      <c r="C45" s="18" t="s">
        <v>14</v>
      </c>
      <c r="D45" s="27">
        <f t="shared" ref="D45:D46" si="18">E45+F45+G45</f>
        <v>65198414</v>
      </c>
      <c r="E45" s="27">
        <f>E48+E51+E54</f>
        <v>19771209</v>
      </c>
      <c r="F45" s="27">
        <f>F48+F51+F54</f>
        <v>19771209</v>
      </c>
      <c r="G45" s="27">
        <f>G48+G51+G54</f>
        <v>25655996</v>
      </c>
    </row>
    <row r="46" ht="30">
      <c r="A46" s="9"/>
      <c r="B46" s="21"/>
      <c r="C46" s="18" t="s">
        <v>15</v>
      </c>
      <c r="D46" s="27">
        <f t="shared" si="18"/>
        <v>1911000</v>
      </c>
      <c r="E46" s="27">
        <f>E49+E52+E55</f>
        <v>637000</v>
      </c>
      <c r="F46" s="27">
        <f>F49+F52+F55</f>
        <v>637000</v>
      </c>
      <c r="G46" s="27">
        <f>G49+G52+G55</f>
        <v>637000</v>
      </c>
    </row>
    <row r="47" ht="16.5">
      <c r="A47" s="9"/>
      <c r="B47" s="22" t="s">
        <v>31</v>
      </c>
      <c r="C47" s="18" t="s">
        <v>18</v>
      </c>
      <c r="D47" s="27">
        <f>D48+D49</f>
        <v>3132900</v>
      </c>
      <c r="E47" s="27">
        <f>E48+E49</f>
        <v>1044300</v>
      </c>
      <c r="F47" s="27">
        <f>F48+F49</f>
        <v>1044300</v>
      </c>
      <c r="G47" s="27">
        <f>G48+G49</f>
        <v>1044300</v>
      </c>
    </row>
    <row r="48" ht="24" customHeight="1">
      <c r="A48" s="9"/>
      <c r="B48" s="23"/>
      <c r="C48" s="18" t="s">
        <v>14</v>
      </c>
      <c r="D48" s="27">
        <f t="shared" ref="D48:D49" si="19">E48+F48+G48</f>
        <v>3132900</v>
      </c>
      <c r="E48" s="27">
        <v>1044300</v>
      </c>
      <c r="F48" s="27">
        <v>1044300</v>
      </c>
      <c r="G48" s="27">
        <v>1044300</v>
      </c>
    </row>
    <row r="49" ht="32.25" customHeight="1">
      <c r="A49" s="9"/>
      <c r="B49" s="24"/>
      <c r="C49" s="18" t="s">
        <v>15</v>
      </c>
      <c r="D49" s="27">
        <f t="shared" si="19"/>
        <v>0</v>
      </c>
      <c r="E49" s="27">
        <v>0</v>
      </c>
      <c r="F49" s="27">
        <v>0</v>
      </c>
      <c r="G49" s="27">
        <v>0</v>
      </c>
    </row>
    <row r="50" ht="16.5">
      <c r="A50" s="9"/>
      <c r="B50" s="22" t="s">
        <v>32</v>
      </c>
      <c r="C50" s="18" t="s">
        <v>18</v>
      </c>
      <c r="D50" s="27">
        <f>D51+D52</f>
        <v>62065514</v>
      </c>
      <c r="E50" s="27">
        <f>E51+E52</f>
        <v>18726909</v>
      </c>
      <c r="F50" s="27">
        <f>F51+F52</f>
        <v>18726909</v>
      </c>
      <c r="G50" s="27">
        <f>G51+G52</f>
        <v>24611696</v>
      </c>
    </row>
    <row r="51" ht="42" customHeight="1">
      <c r="A51" s="9"/>
      <c r="B51" s="23"/>
      <c r="C51" s="18" t="s">
        <v>14</v>
      </c>
      <c r="D51" s="27">
        <f t="shared" ref="D51:D52" si="20">E51+F51+G51</f>
        <v>62065514</v>
      </c>
      <c r="E51" s="27">
        <v>18726909</v>
      </c>
      <c r="F51" s="27">
        <v>18726909</v>
      </c>
      <c r="G51" s="27">
        <v>24611696</v>
      </c>
    </row>
    <row r="52" ht="43.5" customHeight="1">
      <c r="A52" s="9"/>
      <c r="B52" s="24"/>
      <c r="C52" s="18" t="s">
        <v>15</v>
      </c>
      <c r="D52" s="27">
        <f t="shared" si="20"/>
        <v>0</v>
      </c>
      <c r="E52" s="27">
        <v>0</v>
      </c>
      <c r="F52" s="27">
        <v>0</v>
      </c>
      <c r="G52" s="27">
        <v>0</v>
      </c>
    </row>
    <row r="53" ht="16.5">
      <c r="A53" s="9"/>
      <c r="B53" s="22" t="s">
        <v>33</v>
      </c>
      <c r="C53" s="18" t="s">
        <v>18</v>
      </c>
      <c r="D53" s="27">
        <f>D54+D55</f>
        <v>1911000</v>
      </c>
      <c r="E53" s="27">
        <f>E54+E55</f>
        <v>637000</v>
      </c>
      <c r="F53" s="27">
        <f>F54+F55</f>
        <v>637000</v>
      </c>
      <c r="G53" s="27">
        <f>G54+G55</f>
        <v>637000</v>
      </c>
    </row>
    <row r="54" ht="27.75" customHeight="1">
      <c r="A54" s="9"/>
      <c r="B54" s="23"/>
      <c r="C54" s="18" t="s">
        <v>14</v>
      </c>
      <c r="D54" s="27">
        <f t="shared" ref="D54:D55" si="21">E54+F54+G54</f>
        <v>0</v>
      </c>
      <c r="E54" s="27">
        <v>0</v>
      </c>
      <c r="F54" s="27">
        <v>0</v>
      </c>
      <c r="G54" s="27">
        <v>0</v>
      </c>
    </row>
    <row r="55" ht="41.25" customHeight="1">
      <c r="A55" s="10"/>
      <c r="B55" s="24"/>
      <c r="C55" s="18" t="s">
        <v>15</v>
      </c>
      <c r="D55" s="27">
        <f t="shared" si="21"/>
        <v>1911000</v>
      </c>
      <c r="E55" s="27">
        <v>637000</v>
      </c>
      <c r="F55" s="27">
        <v>637000</v>
      </c>
      <c r="G55" s="27">
        <v>637000</v>
      </c>
    </row>
    <row r="56" ht="18">
      <c r="A56" s="30"/>
      <c r="B56" s="31"/>
      <c r="C56" s="2"/>
      <c r="D56" s="32"/>
      <c r="E56" s="32"/>
      <c r="F56" s="32"/>
      <c r="G56" s="32"/>
    </row>
    <row r="57" ht="18">
      <c r="A57" s="32"/>
      <c r="B57" s="31"/>
      <c r="C57" s="2"/>
      <c r="D57" s="32"/>
      <c r="E57" s="32"/>
      <c r="F57" s="32"/>
      <c r="G57" s="32"/>
    </row>
    <row r="58" ht="18">
      <c r="A58" s="32"/>
      <c r="B58" s="31"/>
      <c r="C58" s="2"/>
      <c r="D58" s="32"/>
      <c r="E58" s="32"/>
      <c r="F58" s="32"/>
      <c r="G58" s="32"/>
    </row>
    <row r="59" ht="18">
      <c r="A59" s="32"/>
      <c r="B59" s="31"/>
      <c r="C59" s="2"/>
      <c r="D59" s="32"/>
      <c r="E59" s="32"/>
      <c r="F59" s="32"/>
      <c r="G59" s="32"/>
    </row>
    <row r="60" ht="16.5">
      <c r="A60" s="32"/>
      <c r="B60" s="32"/>
      <c r="D60" s="32"/>
      <c r="E60" s="32"/>
      <c r="F60" s="32"/>
      <c r="G60" s="32"/>
    </row>
    <row r="61" ht="16.5">
      <c r="A61" s="32"/>
      <c r="B61" s="32"/>
      <c r="D61" s="32"/>
      <c r="E61" s="32"/>
      <c r="F61" s="32"/>
      <c r="G61" s="32"/>
    </row>
    <row r="62" ht="16.5">
      <c r="A62" s="32"/>
      <c r="B62" s="32"/>
      <c r="D62" s="32"/>
      <c r="E62" s="32"/>
      <c r="F62" s="32"/>
      <c r="G62" s="32"/>
    </row>
    <row r="63" ht="16.5">
      <c r="A63" s="32"/>
      <c r="B63" s="32"/>
      <c r="D63" s="32"/>
      <c r="E63" s="32"/>
      <c r="F63" s="32"/>
      <c r="G63" s="32"/>
    </row>
    <row r="64" ht="16.5">
      <c r="A64" s="32"/>
      <c r="B64" s="32"/>
      <c r="D64" s="32"/>
      <c r="E64" s="32"/>
      <c r="F64" s="32"/>
      <c r="G64" s="32"/>
    </row>
    <row r="65" ht="17.25">
      <c r="A65" s="32"/>
      <c r="B65" s="32"/>
      <c r="D65" s="32"/>
      <c r="E65" s="32"/>
      <c r="F65" s="32"/>
      <c r="G65" s="32"/>
    </row>
    <row r="66" ht="17.25">
      <c r="A66" s="32"/>
      <c r="B66" s="32"/>
      <c r="D66" s="32"/>
      <c r="E66" s="32"/>
      <c r="F66" s="32"/>
      <c r="G66" s="32"/>
    </row>
    <row r="67" ht="17.25">
      <c r="A67" s="32"/>
      <c r="B67" s="32"/>
      <c r="D67" s="32"/>
      <c r="E67" s="32"/>
      <c r="F67" s="32"/>
      <c r="G67" s="32"/>
    </row>
    <row r="68" ht="17.25">
      <c r="A68" s="32"/>
      <c r="B68" s="32"/>
      <c r="D68" s="32"/>
      <c r="E68" s="32"/>
      <c r="F68" s="32"/>
      <c r="G68" s="32"/>
    </row>
    <row r="69" ht="17.25">
      <c r="A69" s="32"/>
      <c r="B69" s="32"/>
      <c r="D69" s="32"/>
      <c r="E69" s="32"/>
      <c r="F69" s="32"/>
      <c r="G69" s="32"/>
    </row>
    <row r="70" ht="17.25">
      <c r="A70" s="32"/>
      <c r="B70" s="32"/>
      <c r="D70" s="32"/>
      <c r="E70" s="32"/>
      <c r="F70" s="32"/>
      <c r="G70" s="32"/>
    </row>
    <row r="71" ht="17.25">
      <c r="A71" s="32"/>
      <c r="B71" s="32"/>
      <c r="D71" s="32"/>
      <c r="E71" s="32"/>
      <c r="F71" s="32"/>
      <c r="G71" s="32"/>
    </row>
    <row r="72" ht="17.25">
      <c r="A72" s="32"/>
      <c r="B72" s="32"/>
      <c r="D72" s="32"/>
      <c r="E72" s="32"/>
      <c r="F72" s="32"/>
      <c r="G72" s="32"/>
    </row>
    <row r="73" ht="17.25">
      <c r="A73" s="32"/>
      <c r="B73" s="32"/>
      <c r="D73" s="32"/>
      <c r="E73" s="32"/>
      <c r="F73" s="32"/>
      <c r="G73" s="32"/>
    </row>
    <row r="74" ht="17.25">
      <c r="A74" s="32"/>
      <c r="B74" s="32"/>
      <c r="D74" s="32"/>
      <c r="E74" s="32"/>
      <c r="F74" s="32"/>
      <c r="G74" s="32"/>
    </row>
    <row r="75" ht="18">
      <c r="A75" s="33"/>
      <c r="B75" s="33"/>
      <c r="D75" s="33"/>
      <c r="E75" s="33"/>
      <c r="F75" s="33"/>
      <c r="G75" s="33"/>
    </row>
    <row r="76" ht="18">
      <c r="A76" s="33"/>
      <c r="B76" s="33"/>
      <c r="D76" s="33"/>
      <c r="E76" s="33"/>
      <c r="F76" s="33"/>
      <c r="G76" s="33"/>
    </row>
    <row r="77" ht="18">
      <c r="A77" s="33"/>
      <c r="B77" s="33"/>
      <c r="D77" s="33"/>
      <c r="E77" s="33"/>
      <c r="F77" s="33"/>
      <c r="G77" s="33"/>
    </row>
    <row r="78" ht="18">
      <c r="A78" s="33"/>
      <c r="B78" s="33"/>
      <c r="D78" s="33"/>
      <c r="E78" s="33"/>
      <c r="F78" s="33"/>
      <c r="G78" s="33"/>
    </row>
    <row r="79" ht="18">
      <c r="A79" s="33"/>
      <c r="B79" s="33"/>
      <c r="D79" s="33"/>
      <c r="E79" s="33"/>
      <c r="F79" s="33"/>
      <c r="G79" s="33"/>
    </row>
    <row r="80" ht="18">
      <c r="A80" s="33"/>
      <c r="B80" s="33"/>
      <c r="D80" s="33"/>
      <c r="E80" s="33"/>
      <c r="F80" s="33"/>
      <c r="G80" s="33"/>
    </row>
    <row r="81" ht="18">
      <c r="A81" s="33"/>
      <c r="B81" s="33"/>
      <c r="D81" s="33"/>
      <c r="E81" s="33"/>
      <c r="F81" s="33"/>
      <c r="G81" s="33"/>
    </row>
    <row r="82" ht="18">
      <c r="A82" s="33"/>
      <c r="B82" s="33"/>
      <c r="D82" s="33"/>
      <c r="E82" s="33"/>
      <c r="F82" s="33"/>
      <c r="G82" s="33"/>
    </row>
    <row r="83" ht="18">
      <c r="A83" s="33"/>
      <c r="B83" s="33"/>
      <c r="D83" s="33"/>
      <c r="E83" s="33"/>
      <c r="F83" s="33"/>
      <c r="G83" s="33"/>
    </row>
    <row r="84" ht="18">
      <c r="A84" s="33"/>
      <c r="B84" s="33"/>
      <c r="D84" s="33"/>
      <c r="E84" s="33"/>
      <c r="F84" s="33"/>
      <c r="G84" s="33"/>
    </row>
    <row r="85" ht="18">
      <c r="A85" s="33"/>
      <c r="B85" s="33"/>
      <c r="D85" s="33"/>
      <c r="E85" s="33"/>
      <c r="F85" s="33"/>
      <c r="G85" s="33"/>
    </row>
    <row r="86" ht="18">
      <c r="A86" s="33"/>
      <c r="B86" s="33"/>
      <c r="D86" s="33"/>
      <c r="E86" s="33"/>
      <c r="F86" s="33"/>
      <c r="G86" s="33"/>
    </row>
    <row r="87" ht="18">
      <c r="A87" s="33"/>
      <c r="B87" s="33"/>
      <c r="D87" s="33"/>
      <c r="E87" s="33"/>
      <c r="F87" s="33"/>
      <c r="G87" s="33"/>
    </row>
    <row r="88" ht="18">
      <c r="A88" s="33"/>
      <c r="B88" s="33"/>
      <c r="D88" s="33"/>
      <c r="E88" s="33"/>
      <c r="F88" s="33"/>
      <c r="G88" s="33"/>
    </row>
    <row r="89" ht="18">
      <c r="A89" s="33"/>
      <c r="B89" s="33"/>
      <c r="D89" s="33"/>
      <c r="E89" s="33"/>
      <c r="F89" s="33"/>
      <c r="G89" s="33"/>
    </row>
    <row r="90" ht="18">
      <c r="A90" s="33"/>
      <c r="B90" s="33"/>
      <c r="D90" s="33"/>
      <c r="E90" s="33"/>
      <c r="F90" s="33"/>
      <c r="G90" s="33"/>
    </row>
    <row r="91" ht="18">
      <c r="A91" s="33"/>
      <c r="B91" s="33"/>
      <c r="D91" s="33"/>
      <c r="E91" s="33"/>
      <c r="F91" s="33"/>
      <c r="G91" s="33"/>
    </row>
    <row r="92" ht="18">
      <c r="A92" s="33"/>
      <c r="B92" s="33"/>
      <c r="D92" s="33"/>
      <c r="E92" s="33"/>
      <c r="F92" s="33"/>
      <c r="G92" s="33"/>
    </row>
    <row r="93" ht="18">
      <c r="A93" s="33"/>
      <c r="B93" s="33"/>
      <c r="D93" s="33"/>
      <c r="E93" s="33"/>
      <c r="F93" s="33"/>
      <c r="G93" s="33"/>
    </row>
    <row r="94" ht="18">
      <c r="A94" s="33"/>
      <c r="B94" s="33"/>
      <c r="D94" s="33"/>
      <c r="E94" s="33"/>
      <c r="F94" s="33"/>
      <c r="G94" s="33"/>
    </row>
    <row r="95" ht="18">
      <c r="A95" s="33"/>
      <c r="B95" s="33"/>
      <c r="D95" s="33"/>
      <c r="E95" s="33"/>
      <c r="F95" s="33"/>
      <c r="G95" s="33"/>
    </row>
    <row r="96" ht="18">
      <c r="A96" s="33"/>
      <c r="B96" s="33"/>
      <c r="D96" s="33"/>
      <c r="E96" s="33"/>
      <c r="F96" s="33"/>
      <c r="G96" s="33"/>
    </row>
    <row r="97" ht="18">
      <c r="A97" s="33"/>
      <c r="B97" s="33"/>
      <c r="D97" s="33"/>
      <c r="E97" s="33"/>
      <c r="F97" s="33"/>
      <c r="G97" s="33"/>
    </row>
    <row r="98" ht="18">
      <c r="A98" s="33"/>
      <c r="B98" s="33"/>
      <c r="D98" s="33"/>
      <c r="E98" s="33"/>
      <c r="F98" s="33"/>
      <c r="G98" s="33"/>
    </row>
    <row r="99" ht="18">
      <c r="A99" s="33"/>
      <c r="B99" s="33"/>
      <c r="D99" s="33"/>
      <c r="E99" s="33"/>
      <c r="F99" s="33"/>
      <c r="G99" s="33"/>
    </row>
    <row r="100" ht="18">
      <c r="A100" s="33"/>
      <c r="B100" s="33"/>
      <c r="D100" s="33"/>
      <c r="E100" s="33"/>
      <c r="F100" s="33"/>
      <c r="G100" s="33"/>
    </row>
    <row r="101" ht="18">
      <c r="A101" s="33"/>
      <c r="B101" s="33"/>
      <c r="D101" s="33"/>
      <c r="E101" s="33"/>
      <c r="F101" s="33"/>
      <c r="G101" s="33"/>
    </row>
    <row r="102" ht="18">
      <c r="A102" s="33"/>
      <c r="B102" s="33"/>
      <c r="D102" s="33"/>
      <c r="E102" s="33"/>
      <c r="F102" s="33"/>
      <c r="G102" s="33"/>
    </row>
    <row r="103" ht="18">
      <c r="A103" s="33"/>
      <c r="B103" s="33"/>
      <c r="D103" s="33"/>
      <c r="E103" s="33"/>
      <c r="F103" s="33"/>
      <c r="G103" s="33"/>
    </row>
    <row r="104" ht="18">
      <c r="A104" s="33"/>
      <c r="B104" s="33"/>
      <c r="D104" s="33"/>
      <c r="E104" s="33"/>
      <c r="F104" s="33"/>
      <c r="G104" s="33"/>
    </row>
    <row r="105" ht="18">
      <c r="A105" s="33"/>
      <c r="B105" s="33"/>
      <c r="D105" s="33"/>
      <c r="E105" s="33"/>
      <c r="F105" s="33"/>
      <c r="G105" s="33"/>
    </row>
    <row r="106" ht="18">
      <c r="A106" s="33"/>
      <c r="B106" s="33"/>
      <c r="D106" s="33"/>
      <c r="E106" s="33"/>
      <c r="F106" s="33"/>
      <c r="G106" s="33"/>
    </row>
    <row r="107" ht="18">
      <c r="A107" s="33"/>
      <c r="B107" s="33"/>
      <c r="D107" s="33"/>
      <c r="E107" s="33"/>
      <c r="F107" s="33"/>
      <c r="G107" s="33"/>
    </row>
    <row r="108" ht="18">
      <c r="A108" s="33"/>
      <c r="B108" s="33"/>
      <c r="D108" s="33"/>
      <c r="E108" s="33"/>
      <c r="F108" s="33"/>
      <c r="G108" s="33"/>
    </row>
    <row r="109" ht="18">
      <c r="A109" s="33"/>
      <c r="B109" s="33"/>
      <c r="D109" s="33"/>
      <c r="E109" s="33"/>
      <c r="F109" s="33"/>
      <c r="G109" s="33"/>
    </row>
    <row r="110" ht="18">
      <c r="A110" s="33"/>
      <c r="B110" s="33"/>
      <c r="D110" s="33"/>
      <c r="E110" s="33"/>
      <c r="F110" s="33"/>
      <c r="G110" s="33"/>
    </row>
    <row r="111" ht="18">
      <c r="A111" s="33"/>
      <c r="B111" s="33"/>
      <c r="D111" s="33"/>
      <c r="E111" s="33"/>
      <c r="F111" s="33"/>
      <c r="G111" s="33"/>
    </row>
    <row r="112" ht="18">
      <c r="A112" s="33"/>
      <c r="B112" s="33"/>
      <c r="D112" s="33"/>
      <c r="E112" s="33"/>
      <c r="F112" s="33"/>
      <c r="G112" s="33"/>
    </row>
    <row r="113" ht="18">
      <c r="A113" s="33"/>
      <c r="B113" s="33"/>
      <c r="D113" s="33"/>
      <c r="E113" s="33"/>
      <c r="F113" s="33"/>
      <c r="G113" s="33"/>
    </row>
    <row r="114" ht="18">
      <c r="A114" s="33"/>
      <c r="B114" s="33"/>
      <c r="D114" s="33"/>
      <c r="E114" s="33"/>
      <c r="F114" s="33"/>
      <c r="G114" s="33"/>
    </row>
    <row r="115" ht="18">
      <c r="A115" s="33"/>
      <c r="B115" s="33"/>
      <c r="D115" s="33"/>
      <c r="E115" s="33"/>
      <c r="F115" s="33"/>
      <c r="G115" s="33"/>
    </row>
    <row r="116" ht="18">
      <c r="A116" s="33"/>
      <c r="B116" s="33"/>
      <c r="D116" s="33"/>
      <c r="E116" s="33"/>
      <c r="F116" s="33"/>
      <c r="G116" s="33"/>
    </row>
    <row r="117" ht="18">
      <c r="A117" s="33"/>
      <c r="B117" s="33"/>
      <c r="D117" s="33"/>
      <c r="E117" s="33"/>
      <c r="F117" s="33"/>
      <c r="G117" s="33"/>
    </row>
    <row r="118" ht="18">
      <c r="A118" s="33"/>
      <c r="B118" s="33"/>
      <c r="D118" s="33"/>
      <c r="E118" s="33"/>
      <c r="F118" s="33"/>
      <c r="G118" s="33"/>
    </row>
    <row r="119" ht="18">
      <c r="A119" s="33"/>
      <c r="B119" s="33"/>
      <c r="D119" s="33"/>
      <c r="E119" s="33"/>
      <c r="F119" s="33"/>
      <c r="G119" s="33"/>
    </row>
    <row r="120" ht="18">
      <c r="A120" s="33"/>
      <c r="B120" s="33"/>
      <c r="D120" s="33"/>
      <c r="E120" s="33"/>
      <c r="F120" s="33"/>
      <c r="G120" s="33"/>
    </row>
    <row r="121" ht="18">
      <c r="A121" s="33"/>
      <c r="B121" s="33"/>
      <c r="D121" s="33"/>
      <c r="E121" s="33"/>
      <c r="F121" s="33"/>
      <c r="G121" s="33"/>
    </row>
    <row r="122" ht="18">
      <c r="A122" s="33"/>
      <c r="B122" s="33"/>
      <c r="D122" s="33"/>
      <c r="E122" s="33"/>
      <c r="F122" s="33"/>
      <c r="G122" s="33"/>
    </row>
    <row r="123" ht="18">
      <c r="A123" s="33"/>
      <c r="B123" s="33"/>
      <c r="D123" s="33"/>
      <c r="E123" s="33"/>
      <c r="F123" s="33"/>
      <c r="G123" s="33"/>
    </row>
    <row r="124" ht="18">
      <c r="A124" s="33"/>
      <c r="B124" s="33"/>
      <c r="D124" s="33"/>
      <c r="E124" s="33"/>
      <c r="F124" s="33"/>
      <c r="G124" s="33"/>
    </row>
    <row r="125" ht="18">
      <c r="A125" s="33"/>
      <c r="B125" s="33"/>
      <c r="D125" s="33"/>
      <c r="E125" s="33"/>
      <c r="F125" s="33"/>
      <c r="G125" s="33"/>
    </row>
    <row r="126" ht="18">
      <c r="A126" s="33"/>
      <c r="B126" s="33"/>
      <c r="D126" s="33"/>
      <c r="E126" s="33"/>
      <c r="F126" s="33"/>
      <c r="G126" s="33"/>
    </row>
    <row r="127" ht="18">
      <c r="A127" s="33"/>
      <c r="B127" s="33"/>
      <c r="D127" s="33"/>
      <c r="E127" s="33"/>
      <c r="F127" s="33"/>
      <c r="G127" s="33"/>
    </row>
    <row r="128" ht="18">
      <c r="A128" s="33"/>
      <c r="B128" s="33"/>
      <c r="D128" s="33"/>
      <c r="E128" s="33"/>
      <c r="F128" s="33"/>
      <c r="G128" s="33"/>
    </row>
    <row r="129" ht="18">
      <c r="A129" s="33"/>
      <c r="B129" s="33"/>
      <c r="D129" s="33"/>
      <c r="E129" s="33"/>
      <c r="F129" s="33"/>
      <c r="G129" s="33"/>
    </row>
    <row r="130" ht="18">
      <c r="A130" s="33"/>
      <c r="B130" s="33"/>
      <c r="D130" s="33"/>
      <c r="E130" s="33"/>
      <c r="F130" s="33"/>
      <c r="G130" s="33"/>
    </row>
    <row r="131" ht="18">
      <c r="A131" s="33"/>
      <c r="B131" s="33"/>
      <c r="D131" s="33"/>
      <c r="E131" s="33"/>
      <c r="F131" s="33"/>
      <c r="G131" s="33"/>
    </row>
    <row r="132" ht="18">
      <c r="A132" s="33"/>
      <c r="B132" s="33"/>
      <c r="D132" s="33"/>
      <c r="E132" s="33"/>
      <c r="F132" s="33"/>
      <c r="G132" s="33"/>
    </row>
    <row r="133" ht="18">
      <c r="A133" s="33"/>
      <c r="B133" s="33"/>
      <c r="D133" s="33"/>
      <c r="E133" s="33"/>
      <c r="F133" s="33"/>
      <c r="G133" s="33"/>
    </row>
    <row r="134" ht="18">
      <c r="A134" s="33"/>
      <c r="B134" s="33"/>
      <c r="D134" s="33"/>
      <c r="E134" s="33"/>
      <c r="F134" s="33"/>
      <c r="G134" s="33"/>
    </row>
    <row r="135" ht="18">
      <c r="A135" s="33"/>
      <c r="B135" s="33"/>
      <c r="D135" s="33"/>
      <c r="E135" s="33"/>
      <c r="F135" s="33"/>
      <c r="G135" s="33"/>
    </row>
    <row r="136" ht="18">
      <c r="A136" s="33"/>
      <c r="B136" s="33"/>
      <c r="D136" s="33"/>
      <c r="E136" s="33"/>
      <c r="F136" s="33"/>
      <c r="G136" s="33"/>
    </row>
    <row r="137" ht="18">
      <c r="A137" s="33"/>
      <c r="B137" s="33"/>
      <c r="D137" s="33"/>
      <c r="E137" s="33"/>
      <c r="F137" s="33"/>
      <c r="G137" s="33"/>
    </row>
    <row r="138" ht="18">
      <c r="A138" s="33"/>
      <c r="B138" s="33"/>
      <c r="D138" s="33"/>
      <c r="E138" s="33"/>
      <c r="F138" s="33"/>
      <c r="G138" s="33"/>
    </row>
    <row r="139" ht="18">
      <c r="A139" s="33"/>
      <c r="B139" s="33"/>
      <c r="D139" s="33"/>
      <c r="E139" s="33"/>
      <c r="F139" s="33"/>
      <c r="G139" s="33"/>
    </row>
    <row r="140" ht="18">
      <c r="A140" s="33"/>
      <c r="B140" s="33"/>
      <c r="D140" s="33"/>
      <c r="E140" s="33"/>
      <c r="F140" s="33"/>
      <c r="G140" s="33"/>
    </row>
    <row r="141" ht="18">
      <c r="A141" s="33"/>
      <c r="B141" s="33"/>
      <c r="D141" s="33"/>
      <c r="E141" s="33"/>
      <c r="F141" s="33"/>
      <c r="G141" s="33"/>
    </row>
    <row r="142" ht="18">
      <c r="A142" s="33"/>
      <c r="B142" s="33"/>
      <c r="D142" s="33"/>
      <c r="E142" s="33"/>
      <c r="F142" s="33"/>
      <c r="G142" s="33"/>
    </row>
    <row r="143" ht="18">
      <c r="A143" s="33"/>
      <c r="B143" s="33"/>
      <c r="D143" s="33"/>
      <c r="E143" s="33"/>
      <c r="F143" s="33"/>
      <c r="G143" s="33"/>
    </row>
    <row r="144" ht="18">
      <c r="A144" s="33"/>
      <c r="B144" s="33"/>
      <c r="D144" s="33"/>
      <c r="E144" s="33"/>
      <c r="F144" s="33"/>
      <c r="G144" s="33"/>
    </row>
    <row r="145" ht="18">
      <c r="A145" s="33"/>
      <c r="B145" s="33"/>
      <c r="D145" s="33"/>
      <c r="E145" s="33"/>
      <c r="F145" s="33"/>
      <c r="G145" s="33"/>
    </row>
    <row r="146" ht="18">
      <c r="A146" s="33"/>
      <c r="B146" s="33"/>
      <c r="D146" s="33"/>
      <c r="E146" s="33"/>
      <c r="F146" s="33"/>
      <c r="G146" s="33"/>
    </row>
    <row r="147" ht="18">
      <c r="A147" s="33"/>
      <c r="B147" s="33"/>
      <c r="D147" s="33"/>
      <c r="E147" s="33"/>
      <c r="F147" s="33"/>
      <c r="G147" s="33"/>
    </row>
    <row r="148" ht="18">
      <c r="A148" s="33"/>
      <c r="B148" s="33"/>
      <c r="D148" s="33"/>
      <c r="E148" s="33"/>
      <c r="F148" s="33"/>
      <c r="G148" s="33"/>
    </row>
  </sheetData>
  <mergeCells count="28">
    <mergeCell ref="D1:G1"/>
    <mergeCell ref="D2:G2"/>
    <mergeCell ref="A4:G4"/>
    <mergeCell ref="A6:A8"/>
    <mergeCell ref="B6:B8"/>
    <mergeCell ref="C6:C8"/>
    <mergeCell ref="D6:G6"/>
    <mergeCell ref="D7:D8"/>
    <mergeCell ref="E7:G7"/>
    <mergeCell ref="A10:A12"/>
    <mergeCell ref="B10:B12"/>
    <mergeCell ref="A13:A18"/>
    <mergeCell ref="B13:B15"/>
    <mergeCell ref="B16:B18"/>
    <mergeCell ref="A19:A43"/>
    <mergeCell ref="B19:B21"/>
    <mergeCell ref="B22:B24"/>
    <mergeCell ref="B26:B28"/>
    <mergeCell ref="B29:B31"/>
    <mergeCell ref="B32:B34"/>
    <mergeCell ref="B35:B37"/>
    <mergeCell ref="B38:B40"/>
    <mergeCell ref="B41:B43"/>
    <mergeCell ref="A44:A55"/>
    <mergeCell ref="B44:B46"/>
    <mergeCell ref="B47:B49"/>
    <mergeCell ref="B50:B52"/>
    <mergeCell ref="B53:B55"/>
  </mergeCells>
  <printOptions headings="0" gridLines="0"/>
  <pageMargins left="0.78740199999999982" right="0.19684999999999997" top="0.78740199999999982" bottom="0.19684999999999997" header="0" footer="0"/>
  <pageSetup blackAndWhite="0" cellComments="none" copies="1" draft="0" errors="displayed" firstPageNumber="1" fitToHeight="1" fitToWidth="1" horizontalDpi="600" orientation="landscape" pageOrder="downThenOver" paperSize="9" scale="76" useFirstPageNumber="0" usePrinterDefaults="1" verticalDpi="6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modified xsi:type="dcterms:W3CDTF">2024-01-11T05:23:52Z</dcterms:modified>
</cp:coreProperties>
</file>